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Japan\Kansai University\"/>
    </mc:Choice>
  </mc:AlternateContent>
  <xr:revisionPtr revIDLastSave="0" documentId="13_ncr:1_{20612B6D-D845-4F69-845A-492D4C3F45F7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<sst xmlns="http://schemas.openxmlformats.org/spreadsheetml/2006/main" count="20" uniqueCount="20">
  <si>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</si>
  <si>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</si>
  <si>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</si>
  <si>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</si>
  <si>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</si>
  <si>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</si>
  <si>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</si>
  <si>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</si>
  <si>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</si>
  <si>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</si>
  <si>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</si>
  <si>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</si>
  <si>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</si>
  <si>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</si>
  <si>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</si>
  <si>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</si>
  <si>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</si>
  <si>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</si>
  <si>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</si>
  <si>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Japan (Kansai University)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</si>
</sst>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4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Protection="1"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M33"/>
  <sheetViews>
    <sheetView showGridLines="0" showRowColHeaders="0" tabSelected="1" topLeftCell="A7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3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3" x14ac:dyDescent="0.3">
      <c r="B18" s="21"/>
      <c r="C18" s="18"/>
      <c r="D18" s="18"/>
      <c r="E18" s="18"/>
      <c r="F18" s="18"/>
      <c r="G18" s="52"/>
      <c r="H18" s="52"/>
      <c r="I18" s="53"/>
    </row>
    <row r="19" spans="2:13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3" x14ac:dyDescent="0.3">
      <c r="B20" s="22"/>
      <c r="C20" s="18"/>
      <c r="D20" s="18"/>
      <c r="E20" s="18"/>
      <c r="F20" s="18"/>
      <c r="G20" s="19"/>
      <c r="H20" s="19"/>
      <c r="I20" s="16"/>
    </row>
    <row r="21" spans="2:13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3" ht="23.4" x14ac:dyDescent="0.45">
      <c r="B22" s="22"/>
      <c r="C22" s="18"/>
      <c r="D22" s="18"/>
      <c r="E22" s="18"/>
      <c r="F22" s="18"/>
      <c r="G22" s="25">
        <v>90</v>
      </c>
      <c r="H22" s="25">
        <v>60</v>
      </c>
      <c r="I22" s="1">
        <v>0</v>
      </c>
      <c r="K22" s="4"/>
    </row>
    <row r="23" spans="2:13" x14ac:dyDescent="0.3">
      <c r="B23" s="22"/>
      <c r="C23" s="18"/>
      <c r="D23" s="18"/>
      <c r="E23" s="18"/>
      <c r="F23" s="18"/>
      <c r="G23" s="19"/>
      <c r="H23" s="19"/>
      <c r="I23" s="16"/>
    </row>
    <row r="24" spans="2:13" x14ac:dyDescent="0.3">
      <c r="B24" s="22"/>
      <c r="C24" s="18"/>
      <c r="D24" s="18"/>
      <c r="E24" s="18"/>
      <c r="F24" s="18"/>
      <c r="G24" s="19"/>
      <c r="H24" s="19"/>
      <c r="I24" s="28"/>
    </row>
    <row r="25" spans="2:13" x14ac:dyDescent="0.3">
      <c r="B25" s="22"/>
      <c r="C25" s="18"/>
      <c r="D25" s="18"/>
      <c r="E25" s="18"/>
      <c r="F25" s="18"/>
      <c r="G25" s="19"/>
      <c r="H25" s="29"/>
      <c r="I25" s="30"/>
    </row>
    <row r="26" spans="2:13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3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3" hidden="1" x14ac:dyDescent="0.3">
      <c r="H29" s="2" t="s">
        <v>13</v>
      </c>
      <c r="I29" s="3">
        <f>(1+(3*((G22-I22)/(G22-H22))))</f>
        <v>10</v>
      </c>
      <c r="M29" s="5">
        <v>91</v>
      </c>
    </row>
    <row r="30" spans="2:13" hidden="1" x14ac:dyDescent="0.3">
      <c r="B30" s="5" t="s">
        <v>11</v>
      </c>
      <c r="H30" s="38" t="s">
        <v>17</v>
      </c>
      <c r="I30" s="39" t="str">
        <f>LEFT(I29,3)</f>
        <v>10</v>
      </c>
      <c r="J30" s="40"/>
      <c r="M30" s="5">
        <v>92</v>
      </c>
    </row>
    <row r="31" spans="2:13" hidden="1" x14ac:dyDescent="0.3">
      <c r="H31" s="41" t="s">
        <v>14</v>
      </c>
      <c r="I31" s="42">
        <f>_xlfn.NUMBERVALUE(I30)</f>
        <v>10</v>
      </c>
      <c r="J31" s="40"/>
      <c r="M31" s="5">
        <v>93</v>
      </c>
    </row>
    <row r="32" spans="2:13" hidden="1" x14ac:dyDescent="0.3">
      <c r="H32" s="41" t="s">
        <v>16</v>
      </c>
      <c r="I32" s="43" t="str">
        <f>IF(AND(I29&gt;=1,I29&lt;=4.01),I31,"--")</f>
        <v>--</v>
      </c>
      <c r="M32" s="5">
        <v>94</v>
      </c>
    </row>
    <row r="33" spans="8:9" x14ac:dyDescent="0.3">
      <c r="H33" s="38" t="s">
        <v>18</v>
      </c>
      <c r="I33" s="44">
        <v>45797</v>
      </c>
    </row>
  </sheetData>
  <sheetProtection algorithmName="SHA-512" hashValue="4pJo65ahlkvSp6h7cg7LJdLXA8zVwcyqDWj2Vnw56Q9cWlTq8qARk8HL9HR2gFUlE5LdagBsG0Zf37i/3/avxg==" saltValue="1u/YErTQ2oyEBQwUXf6SM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2025-05-21T06:27:54Z</dcterms:modified>
</cp:coreProperties>
</file>