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llgemein\PA\Anrechnungen und  Notenumrechnungen\Notenumrechnungen\neu ab SoSe 23 einzelne Länder\"/>
    </mc:Choice>
  </mc:AlternateContent>
  <xr:revisionPtr revIDLastSave="0" documentId="13_ncr:1_{8F5DE8CC-2E31-4296-8ED7-7A14A6FE4E7D}" xr6:coauthVersionLast="47" xr6:coauthVersionMax="47" xr10:uidLastSave="{00000000-0000-0000-0000-000000000000}"/>
  <bookViews>
    <workbookView xWindow="-21915" yWindow="1260" windowWidth="21195" windowHeight="14475" xr2:uid="{A8A2BBB0-45D7-4442-A457-5E1166886790}"/>
  </bookViews>
  <sheets>
    <sheet name="Bayr.Forme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4" l="1"/>
  <c r="I30" i="4" s="1"/>
  <c r="I31" i="4" s="1"/>
  <c r="I32" i="4" l="1"/>
  <c r="I26" i="4" s="1"/>
  <c r="I27" i="4" l="1"/>
</calcChain>
</file>

<file path=xl/sharedStrings.xml><?xml version="1.0" encoding="utf-8"?>
<sst xmlns="http://schemas.openxmlformats.org/spreadsheetml/2006/main" count="20" uniqueCount="20">
  <si>
    <t>Nmax</t>
  </si>
  <si>
    <t>Nmin</t>
  </si>
  <si>
    <t>Göttinger Note</t>
  </si>
  <si>
    <t>Maximalnote minus erreichter Note, geteilt durch Maximalnote minus unterster Bestehensnote, das Ergebnis mit drei multipliziert, plus 1.</t>
  </si>
  <si>
    <t>beste erreichbare Note im ausländischen Notensystem</t>
  </si>
  <si>
    <t>schlechteste Note zum Bestehen im ausländischen Notensystem</t>
  </si>
  <si>
    <t>Nd</t>
  </si>
  <si>
    <t>in das deutsche System zu transformierende Note</t>
  </si>
  <si>
    <t>N-Max</t>
  </si>
  <si>
    <t>N-Min</t>
  </si>
  <si>
    <t>N-D</t>
  </si>
  <si>
    <t>Kennwort: Test</t>
  </si>
  <si>
    <t>Bayerische Formel</t>
  </si>
  <si>
    <t>errechnet</t>
  </si>
  <si>
    <t>Zahlenwert</t>
  </si>
  <si>
    <t>Zur Berechnung bitte die im Ausland erhaltene Note eingeben und bestätigen:</t>
  </si>
  <si>
    <t>zu übermittelnde Note</t>
  </si>
  <si>
    <t>abgeschnittene Note</t>
  </si>
  <si>
    <t>aktualisiert am:</t>
  </si>
  <si>
    <r>
      <t xml:space="preserve">Notenumrechnung für </t>
    </r>
    <r>
      <rPr>
        <b/>
        <sz val="20"/>
        <color rgb="FFFF0000"/>
        <rFont val="Calibri"/>
        <family val="2"/>
        <scheme val="minor"/>
      </rPr>
      <t>ECTS-Noten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</si>
</sst>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\ &quot;€&quot;"/>
    <numFmt numFmtId="166" formatCode="0.0000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2" fillId="2" borderId="5" xfId="0" applyFont="1" applyFill="1" applyBorder="1" applyProtection="1"/>
    <xf numFmtId="0" fontId="2" fillId="2" borderId="6" xfId="0" applyFont="1" applyFill="1" applyBorder="1" applyProtection="1"/>
    <xf numFmtId="0" fontId="2" fillId="2" borderId="6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2" borderId="1" xfId="0" applyFont="1" applyFill="1" applyBorder="1" applyProtection="1"/>
    <xf numFmtId="0" fontId="2" fillId="2" borderId="0" xfId="0" applyFont="1" applyFill="1" applyBorder="1" applyProtection="1"/>
    <xf numFmtId="0" fontId="2" fillId="2" borderId="0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center"/>
    </xf>
    <xf numFmtId="0" fontId="4" fillId="2" borderId="1" xfId="0" applyFont="1" applyFill="1" applyBorder="1" applyProtection="1"/>
    <xf numFmtId="0" fontId="3" fillId="2" borderId="0" xfId="0" applyFont="1" applyFill="1" applyBorder="1" applyProtection="1"/>
    <xf numFmtId="0" fontId="3" fillId="2" borderId="0" xfId="0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</xf>
    <xf numFmtId="0" fontId="7" fillId="2" borderId="1" xfId="1" applyFont="1" applyFill="1" applyBorder="1" applyAlignment="1" applyProtection="1"/>
    <xf numFmtId="0" fontId="6" fillId="2" borderId="1" xfId="0" applyFont="1" applyFill="1" applyBorder="1" applyProtection="1"/>
    <xf numFmtId="0" fontId="0" fillId="2" borderId="0" xfId="0" applyFill="1" applyBorder="1" applyAlignment="1" applyProtection="1">
      <alignment horizontal="right"/>
    </xf>
    <xf numFmtId="0" fontId="0" fillId="2" borderId="2" xfId="0" applyFill="1" applyBorder="1" applyAlignment="1" applyProtection="1">
      <alignment horizontal="right"/>
    </xf>
    <xf numFmtId="0" fontId="8" fillId="2" borderId="0" xfId="0" applyFont="1" applyFill="1" applyBorder="1" applyAlignment="1" applyProtection="1">
      <alignment horizontal="center"/>
    </xf>
    <xf numFmtId="0" fontId="8" fillId="2" borderId="2" xfId="0" applyFont="1" applyFill="1" applyBorder="1" applyAlignment="1" applyProtection="1">
      <alignment horizontal="center"/>
    </xf>
    <xf numFmtId="164" fontId="8" fillId="2" borderId="2" xfId="0" applyNumberFormat="1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right"/>
    </xf>
    <xf numFmtId="0" fontId="3" fillId="2" borderId="8" xfId="0" applyFont="1" applyFill="1" applyBorder="1" applyProtection="1"/>
    <xf numFmtId="0" fontId="3" fillId="2" borderId="4" xfId="0" applyFont="1" applyFill="1" applyBorder="1" applyProtection="1"/>
    <xf numFmtId="0" fontId="3" fillId="2" borderId="4" xfId="0" applyFont="1" applyFill="1" applyBorder="1" applyAlignment="1" applyProtection="1">
      <alignment horizontal="center"/>
    </xf>
    <xf numFmtId="0" fontId="9" fillId="2" borderId="2" xfId="0" applyFont="1" applyFill="1" applyBorder="1" applyAlignment="1" applyProtection="1">
      <alignment horizontal="center"/>
      <protection locked="0"/>
    </xf>
    <xf numFmtId="164" fontId="8" fillId="3" borderId="0" xfId="0" applyNumberFormat="1" applyFont="1" applyFill="1" applyAlignment="1" applyProtection="1">
      <alignment horizontal="center"/>
    </xf>
    <xf numFmtId="0" fontId="0" fillId="0" borderId="0" xfId="0" applyProtection="1"/>
    <xf numFmtId="0" fontId="0" fillId="2" borderId="0" xfId="0" applyFill="1" applyBorder="1" applyProtection="1"/>
    <xf numFmtId="0" fontId="0" fillId="2" borderId="2" xfId="0" applyFill="1" applyBorder="1" applyProtection="1"/>
    <xf numFmtId="0" fontId="3" fillId="2" borderId="4" xfId="0" applyFont="1" applyFill="1" applyBorder="1" applyAlignment="1" applyProtection="1">
      <alignment horizontal="right"/>
    </xf>
    <xf numFmtId="0" fontId="3" fillId="3" borderId="0" xfId="0" applyNumberFormat="1" applyFont="1" applyFill="1" applyBorder="1" applyAlignment="1" applyProtection="1">
      <alignment horizontal="right"/>
      <protection hidden="1"/>
    </xf>
    <xf numFmtId="0" fontId="0" fillId="0" borderId="0" xfId="0" applyNumberFormat="1" applyAlignment="1" applyProtection="1">
      <alignment horizontal="right"/>
    </xf>
    <xf numFmtId="164" fontId="11" fillId="3" borderId="0" xfId="0" applyNumberFormat="1" applyFont="1" applyFill="1" applyBorder="1" applyAlignment="1" applyProtection="1">
      <alignment horizontal="right"/>
    </xf>
    <xf numFmtId="164" fontId="8" fillId="3" borderId="0" xfId="0" applyNumberFormat="1" applyFont="1" applyFill="1" applyBorder="1" applyAlignment="1" applyProtection="1">
      <alignment horizontal="right"/>
    </xf>
    <xf numFmtId="0" fontId="0" fillId="2" borderId="3" xfId="0" applyFont="1" applyFill="1" applyBorder="1" applyAlignment="1" applyProtection="1">
      <alignment horizontal="center" vertical="center"/>
    </xf>
    <xf numFmtId="166" fontId="8" fillId="3" borderId="0" xfId="0" applyNumberFormat="1" applyFont="1" applyFill="1" applyBorder="1" applyAlignment="1" applyProtection="1">
      <alignment horizontal="right"/>
      <protection hidden="1"/>
    </xf>
    <xf numFmtId="164" fontId="12" fillId="2" borderId="2" xfId="0" applyNumberFormat="1" applyFont="1" applyFill="1" applyBorder="1" applyAlignment="1" applyProtection="1">
      <alignment horizontal="center"/>
    </xf>
    <xf numFmtId="165" fontId="4" fillId="2" borderId="1" xfId="0" applyNumberFormat="1" applyFont="1" applyFill="1" applyBorder="1" applyAlignment="1" applyProtection="1">
      <alignment vertical="center" wrapText="1"/>
    </xf>
    <xf numFmtId="165" fontId="0" fillId="2" borderId="0" xfId="0" applyNumberFormat="1" applyFill="1" applyBorder="1" applyAlignment="1" applyProtection="1">
      <alignment vertical="center" wrapText="1"/>
    </xf>
    <xf numFmtId="164" fontId="0" fillId="0" borderId="0" xfId="0" applyNumberFormat="1" applyProtection="1"/>
    <xf numFmtId="0" fontId="0" fillId="0" borderId="0" xfId="0" applyAlignment="1" applyProtection="1">
      <alignment horizontal="right"/>
    </xf>
    <xf numFmtId="164" fontId="11" fillId="0" borderId="0" xfId="0" applyNumberFormat="1" applyFont="1" applyAlignment="1" applyProtection="1">
      <alignment horizontal="right"/>
    </xf>
    <xf numFmtId="0" fontId="0" fillId="3" borderId="0" xfId="0" applyFill="1" applyBorder="1" applyProtection="1"/>
    <xf numFmtId="14" fontId="0" fillId="0" borderId="0" xfId="0" applyNumberFormat="1" applyProtection="1"/>
    <xf numFmtId="165" fontId="5" fillId="2" borderId="0" xfId="0" applyNumberFormat="1" applyFont="1" applyFill="1" applyBorder="1" applyAlignment="1" applyProtection="1">
      <alignment vertical="center" wrapText="1"/>
    </xf>
    <xf numFmtId="0" fontId="5" fillId="2" borderId="0" xfId="0" applyFont="1" applyFill="1" applyBorder="1" applyAlignment="1" applyProtection="1">
      <alignment wrapText="1"/>
    </xf>
    <xf numFmtId="0" fontId="5" fillId="2" borderId="2" xfId="0" applyFont="1" applyFill="1" applyBorder="1" applyAlignment="1" applyProtection="1">
      <alignment wrapText="1"/>
    </xf>
    <xf numFmtId="165" fontId="5" fillId="2" borderId="0" xfId="0" applyNumberFormat="1" applyFont="1" applyFill="1" applyBorder="1" applyAlignment="1" applyProtection="1">
      <alignment vertical="center"/>
    </xf>
    <xf numFmtId="0" fontId="5" fillId="2" borderId="0" xfId="0" applyFont="1" applyFill="1" applyBorder="1" applyProtection="1"/>
    <xf numFmtId="0" fontId="5" fillId="2" borderId="2" xfId="0" applyFont="1" applyFill="1" applyBorder="1" applyProtection="1"/>
    <xf numFmtId="0" fontId="3" fillId="2" borderId="0" xfId="0" applyFont="1" applyFill="1" applyBorder="1" applyAlignment="1" applyProtection="1">
      <alignment horizontal="center" wrapText="1"/>
    </xf>
    <xf numFmtId="0" fontId="0" fillId="2" borderId="0" xfId="0" applyFill="1" applyBorder="1" applyAlignment="1" applyProtection="1">
      <alignment horizontal="center" wrapText="1"/>
    </xf>
    <xf numFmtId="0" fontId="0" fillId="2" borderId="2" xfId="0" applyFill="1" applyBorder="1" applyAlignment="1" applyProtection="1">
      <alignment horizontal="center" wrapText="1"/>
    </xf>
    <xf numFmtId="165" fontId="4" fillId="2" borderId="1" xfId="0" applyNumberFormat="1" applyFont="1" applyFill="1" applyBorder="1" applyAlignment="1" applyProtection="1">
      <alignment vertical="center" wrapText="1"/>
    </xf>
    <xf numFmtId="165" fontId="0" fillId="2" borderId="0" xfId="0" applyNumberFormat="1" applyFill="1" applyBorder="1" applyAlignment="1" applyProtection="1">
      <alignment vertical="center" wrapText="1"/>
    </xf>
    <xf numFmtId="0" fontId="0" fillId="0" borderId="2" xfId="0" applyBorder="1" applyAlignment="1" applyProtection="1">
      <alignment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14</xdr:row>
      <xdr:rowOff>9525</xdr:rowOff>
    </xdr:from>
    <xdr:to>
      <xdr:col>5</xdr:col>
      <xdr:colOff>361950</xdr:colOff>
      <xdr:row>26</xdr:row>
      <xdr:rowOff>15240</xdr:rowOff>
    </xdr:to>
    <xdr:pic>
      <xdr:nvPicPr>
        <xdr:cNvPr id="2" name="Picture 1" descr="Bild">
          <a:extLst>
            <a:ext uri="{FF2B5EF4-FFF2-40B4-BE49-F238E27FC236}">
              <a16:creationId xmlns:a16="http://schemas.microsoft.com/office/drawing/2014/main" id="{EA7D83BC-D694-4EDB-9B2E-256913AD2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228850"/>
          <a:ext cx="3295650" cy="25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657225</xdr:colOff>
      <xdr:row>18</xdr:row>
      <xdr:rowOff>9525</xdr:rowOff>
    </xdr:from>
    <xdr:to>
      <xdr:col>8</xdr:col>
      <xdr:colOff>876300</xdr:colOff>
      <xdr:row>19</xdr:row>
      <xdr:rowOff>171450</xdr:rowOff>
    </xdr:to>
    <xdr:sp macro="" textlink="">
      <xdr:nvSpPr>
        <xdr:cNvPr id="3" name="Pfeil: nach unten 2">
          <a:extLst>
            <a:ext uri="{FF2B5EF4-FFF2-40B4-BE49-F238E27FC236}">
              <a16:creationId xmlns:a16="http://schemas.microsoft.com/office/drawing/2014/main" id="{46AED733-B285-4CBB-8C86-EB8B91BEDED4}"/>
            </a:ext>
          </a:extLst>
        </xdr:cNvPr>
        <xdr:cNvSpPr/>
      </xdr:nvSpPr>
      <xdr:spPr>
        <a:xfrm>
          <a:off x="6753225" y="2981325"/>
          <a:ext cx="219075" cy="352425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1</xdr:col>
      <xdr:colOff>428625</xdr:colOff>
      <xdr:row>0</xdr:row>
      <xdr:rowOff>133350</xdr:rowOff>
    </xdr:from>
    <xdr:to>
      <xdr:col>8</xdr:col>
      <xdr:colOff>859155</xdr:colOff>
      <xdr:row>4</xdr:row>
      <xdr:rowOff>57150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A9F6D538-42F8-4A6C-BF61-E1E9B5B3946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5" y="323850"/>
          <a:ext cx="5760720" cy="672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CA51C-A604-48A3-BFE4-F9A9F05775E8}">
  <dimension ref="A6:K34"/>
  <sheetViews>
    <sheetView showGridLines="0" showRowColHeaders="0" tabSelected="1" topLeftCell="A4" workbookViewId="0">
      <selection activeCell="I22" sqref="I22"/>
    </sheetView>
  </sheetViews>
  <sheetFormatPr baseColWidth="10" defaultRowHeight="14.4" x14ac:dyDescent="0.3"/>
  <cols>
    <col min="1" max="8" width="11.5546875" style="27"/>
    <col min="9" max="9" width="22.44140625" style="27" bestFit="1" customWidth="1"/>
    <col min="10" max="10" width="11.5546875" style="27"/>
    <col min="11" max="11" width="7.6640625" style="27" bestFit="1" customWidth="1"/>
    <col min="12" max="16384" width="11.5546875" style="27"/>
  </cols>
  <sheetData>
    <row r="6" spans="1:9" x14ac:dyDescent="0.3">
      <c r="A6" s="40"/>
    </row>
    <row r="7" spans="1:9" ht="25.8" x14ac:dyDescent="0.5">
      <c r="B7" s="1" t="s">
        <v>12</v>
      </c>
      <c r="C7" s="2"/>
      <c r="D7" s="2"/>
      <c r="E7" s="2"/>
      <c r="F7" s="2"/>
      <c r="G7" s="3"/>
      <c r="H7" s="3"/>
      <c r="I7" s="4"/>
    </row>
    <row r="8" spans="1:9" ht="25.8" x14ac:dyDescent="0.5">
      <c r="B8" s="5" t="s">
        <v>19</v>
      </c>
      <c r="C8" s="6"/>
      <c r="D8" s="6"/>
      <c r="E8" s="6"/>
      <c r="F8" s="6"/>
      <c r="G8" s="7"/>
      <c r="H8" s="7"/>
      <c r="I8" s="8"/>
    </row>
    <row r="9" spans="1:9" x14ac:dyDescent="0.3">
      <c r="B9" s="54" t="s">
        <v>3</v>
      </c>
      <c r="C9" s="55"/>
      <c r="D9" s="55"/>
      <c r="E9" s="55"/>
      <c r="F9" s="55"/>
      <c r="G9" s="55"/>
      <c r="H9" s="55"/>
      <c r="I9" s="56"/>
    </row>
    <row r="10" spans="1:9" ht="9" customHeight="1" x14ac:dyDescent="0.3">
      <c r="B10" s="38"/>
      <c r="C10" s="39"/>
      <c r="D10" s="39"/>
      <c r="E10" s="39"/>
      <c r="F10" s="39"/>
      <c r="G10" s="39"/>
      <c r="H10" s="39"/>
      <c r="I10" s="9"/>
    </row>
    <row r="11" spans="1:9" x14ac:dyDescent="0.3">
      <c r="B11" s="38" t="s">
        <v>0</v>
      </c>
      <c r="C11" s="45" t="s">
        <v>4</v>
      </c>
      <c r="D11" s="46"/>
      <c r="E11" s="46"/>
      <c r="F11" s="46"/>
      <c r="G11" s="46"/>
      <c r="H11" s="46"/>
      <c r="I11" s="47"/>
    </row>
    <row r="12" spans="1:9" x14ac:dyDescent="0.3">
      <c r="B12" s="38" t="s">
        <v>1</v>
      </c>
      <c r="C12" s="48" t="s">
        <v>5</v>
      </c>
      <c r="D12" s="49"/>
      <c r="E12" s="49"/>
      <c r="F12" s="49"/>
      <c r="G12" s="49"/>
      <c r="H12" s="49"/>
      <c r="I12" s="50"/>
    </row>
    <row r="13" spans="1:9" x14ac:dyDescent="0.3">
      <c r="B13" s="38" t="s">
        <v>6</v>
      </c>
      <c r="C13" s="48" t="s">
        <v>7</v>
      </c>
      <c r="D13" s="49"/>
      <c r="E13" s="49"/>
      <c r="F13" s="49"/>
      <c r="G13" s="49"/>
      <c r="H13" s="49"/>
      <c r="I13" s="50"/>
    </row>
    <row r="14" spans="1:9" ht="9.75" customHeight="1" x14ac:dyDescent="0.3">
      <c r="B14" s="38"/>
      <c r="C14" s="39"/>
      <c r="D14" s="39"/>
      <c r="E14" s="39"/>
      <c r="F14" s="39"/>
      <c r="G14" s="39"/>
      <c r="H14" s="39"/>
      <c r="I14" s="9"/>
    </row>
    <row r="15" spans="1:9" x14ac:dyDescent="0.3">
      <c r="B15" s="10"/>
      <c r="C15" s="11"/>
      <c r="D15" s="11"/>
      <c r="E15" s="11"/>
      <c r="F15" s="11"/>
      <c r="G15" s="12"/>
      <c r="H15" s="12"/>
      <c r="I15" s="9"/>
    </row>
    <row r="16" spans="1:9" x14ac:dyDescent="0.3">
      <c r="B16" s="10"/>
      <c r="C16" s="11"/>
      <c r="D16" s="11"/>
      <c r="E16" s="11"/>
      <c r="F16" s="11"/>
      <c r="G16" s="12"/>
      <c r="H16" s="12"/>
      <c r="I16" s="9"/>
    </row>
    <row r="17" spans="2:11" x14ac:dyDescent="0.3">
      <c r="B17" s="13"/>
      <c r="C17" s="11"/>
      <c r="D17" s="11"/>
      <c r="E17" s="11"/>
      <c r="F17" s="11"/>
      <c r="G17" s="51" t="s">
        <v>15</v>
      </c>
      <c r="H17" s="52"/>
      <c r="I17" s="53"/>
    </row>
    <row r="18" spans="2:11" x14ac:dyDescent="0.3">
      <c r="B18" s="14"/>
      <c r="C18" s="11"/>
      <c r="D18" s="11"/>
      <c r="E18" s="11"/>
      <c r="F18" s="11"/>
      <c r="G18" s="52"/>
      <c r="H18" s="52"/>
      <c r="I18" s="53"/>
    </row>
    <row r="19" spans="2:11" ht="15" customHeight="1" x14ac:dyDescent="0.3">
      <c r="B19" s="15"/>
      <c r="C19" s="11"/>
      <c r="D19" s="11"/>
      <c r="E19" s="11"/>
      <c r="F19" s="11"/>
      <c r="G19" s="16"/>
      <c r="H19" s="16"/>
      <c r="I19" s="17"/>
    </row>
    <row r="20" spans="2:11" x14ac:dyDescent="0.3">
      <c r="B20" s="15"/>
      <c r="C20" s="11"/>
      <c r="D20" s="11"/>
      <c r="E20" s="11"/>
      <c r="F20" s="11"/>
      <c r="G20" s="12"/>
      <c r="H20" s="12"/>
      <c r="I20" s="9"/>
    </row>
    <row r="21" spans="2:11" x14ac:dyDescent="0.3">
      <c r="B21" s="15"/>
      <c r="C21" s="11"/>
      <c r="D21" s="11"/>
      <c r="E21" s="11"/>
      <c r="F21" s="11"/>
      <c r="G21" s="18" t="s">
        <v>8</v>
      </c>
      <c r="H21" s="18" t="s">
        <v>9</v>
      </c>
      <c r="I21" s="19" t="s">
        <v>10</v>
      </c>
      <c r="K21" s="26"/>
    </row>
    <row r="22" spans="2:11" ht="23.4" x14ac:dyDescent="0.45">
      <c r="B22" s="15"/>
      <c r="C22" s="11"/>
      <c r="D22" s="11"/>
      <c r="E22" s="11"/>
      <c r="F22" s="11"/>
      <c r="G22" s="18">
        <v>1</v>
      </c>
      <c r="H22" s="18">
        <v>5</v>
      </c>
      <c r="I22" s="25">
        <v>0</v>
      </c>
      <c r="K22" s="40"/>
    </row>
    <row r="23" spans="2:11" x14ac:dyDescent="0.3">
      <c r="B23" s="15"/>
      <c r="C23" s="11"/>
      <c r="D23" s="11"/>
      <c r="E23" s="11"/>
      <c r="F23" s="11"/>
      <c r="G23" s="12"/>
      <c r="H23" s="12"/>
      <c r="I23" s="9"/>
    </row>
    <row r="24" spans="2:11" x14ac:dyDescent="0.3">
      <c r="B24" s="15"/>
      <c r="C24" s="11"/>
      <c r="D24" s="11"/>
      <c r="E24" s="11"/>
      <c r="F24" s="11"/>
      <c r="G24" s="12"/>
      <c r="H24" s="12"/>
      <c r="I24" s="20"/>
    </row>
    <row r="25" spans="2:11" x14ac:dyDescent="0.3">
      <c r="B25" s="15"/>
      <c r="C25" s="11"/>
      <c r="D25" s="11"/>
      <c r="E25" s="11"/>
      <c r="F25" s="11"/>
      <c r="G25" s="12"/>
      <c r="H25" s="28"/>
      <c r="I25" s="29"/>
    </row>
    <row r="26" spans="2:11" ht="23.4" x14ac:dyDescent="0.45">
      <c r="B26" s="15"/>
      <c r="C26" s="11"/>
      <c r="D26" s="11"/>
      <c r="E26" s="11"/>
      <c r="F26" s="11"/>
      <c r="G26" s="12"/>
      <c r="H26" s="21" t="s">
        <v>2</v>
      </c>
      <c r="I26" s="37" t="str">
        <f>I32</f>
        <v>--</v>
      </c>
      <c r="K26" s="40"/>
    </row>
    <row r="27" spans="2:11" ht="21.75" customHeight="1" x14ac:dyDescent="0.3">
      <c r="B27" s="22"/>
      <c r="C27" s="23"/>
      <c r="D27" s="23"/>
      <c r="E27" s="23"/>
      <c r="F27" s="23"/>
      <c r="G27" s="24"/>
      <c r="H27" s="30"/>
      <c r="I27" s="35" t="str">
        <f>IF(AND(I32&lt;=1.5,ISNUMBER(I32)),"sehr gut",IF(AND(I32&lt;=2.5,ISNUMBER(I32)),"gut",IF(AND(I32&lt;=3.5,ISNUMBER(I32)),"befriedigend",IF(AND(I32&lt;=4,ISNUMBER(I32)),"ausreichend",IF(AND(I32&gt;4,ISNUMBER(I32)),"nicht ausreichend", "--")))))</f>
        <v>--</v>
      </c>
    </row>
    <row r="28" spans="2:11" hidden="1" x14ac:dyDescent="0.3"/>
    <row r="29" spans="2:11" hidden="1" x14ac:dyDescent="0.3">
      <c r="H29" s="31" t="s">
        <v>13</v>
      </c>
      <c r="I29" s="36">
        <f>(1+(3*((G22-I22)/(G22-H22))))</f>
        <v>0.25</v>
      </c>
    </row>
    <row r="30" spans="2:11" hidden="1" x14ac:dyDescent="0.3">
      <c r="B30" s="27" t="s">
        <v>11</v>
      </c>
      <c r="H30" s="41" t="s">
        <v>17</v>
      </c>
      <c r="I30" s="42" t="str">
        <f>LEFT(I29,3)</f>
        <v>0,2</v>
      </c>
      <c r="J30" s="43"/>
    </row>
    <row r="31" spans="2:11" hidden="1" x14ac:dyDescent="0.3">
      <c r="H31" s="32" t="s">
        <v>14</v>
      </c>
      <c r="I31" s="33">
        <f>_xlfn.NUMBERVALUE(I30)</f>
        <v>0.2</v>
      </c>
      <c r="J31" s="43"/>
    </row>
    <row r="32" spans="2:11" hidden="1" x14ac:dyDescent="0.3">
      <c r="H32" s="32" t="s">
        <v>16</v>
      </c>
      <c r="I32" s="34" t="str">
        <f>IF(AND(I29&gt;=1,I29&lt;=4.01),I31,"--")</f>
        <v>--</v>
      </c>
    </row>
    <row r="33" spans="8:9" x14ac:dyDescent="0.3">
      <c r="H33" s="32"/>
      <c r="I33" s="34"/>
    </row>
    <row r="34" spans="8:9" x14ac:dyDescent="0.3">
      <c r="H34" s="41" t="s">
        <v>18</v>
      </c>
      <c r="I34" s="44">
        <v>45124</v>
      </c>
    </row>
  </sheetData>
  <sheetProtection algorithmName="SHA-512" hashValue="rzapDWUOW5/huY3zrxzP7XTizmxsvAZi4/FtaEupAqgEeSDv3gVd955cOUI/bC5bFwe4zBhxnD5g51MRyDvwEQ==" saltValue="RKecPkU+mQEBSdNgBPqL2A==" spinCount="100000" sheet="1" selectLockedCells="1"/>
  <mergeCells count="5">
    <mergeCell ref="C11:I11"/>
    <mergeCell ref="C12:I12"/>
    <mergeCell ref="C13:I13"/>
    <mergeCell ref="G17:I18"/>
    <mergeCell ref="B9:I9"/>
  </mergeCells>
  <dataValidations count="1">
    <dataValidation type="decimal" errorStyle="information" allowBlank="1" showInputMessage="1" showErrorMessage="1" error="Der eingegebene Wert liegt nicht zwischen N-Max und N-Min. Noten größer N-Max und kleiner N-Min können nicht berücksichtigt werden._x000a_Bitte korrigieren Sie die Eingabe." sqref="I22" xr:uid="{5E77D7A3-5597-48DB-AF64-1E5560DDBC23}">
      <formula1>G22</formula1>
      <formula2>H22</formula2>
    </dataValidation>
  </dataValidations>
  <pageMargins left="0.7" right="0.7" top="0.78740157499999996" bottom="0.78740157499999996" header="0.3" footer="0.3"/>
  <pageSetup paperSize="9" orientation="portrait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Bayr.Formel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Amthor, Steffi</dc:creator>
  <cp:lastModifiedBy>Amthor, Steffi</cp:lastModifiedBy>
  <dcterms:created xsi:type="dcterms:W3CDTF">2023-01-09T13:39:30Z</dcterms:created>
  <dcterms:modified xsi:type="dcterms:W3CDTF">2023-07-17T11:30:07Z</dcterms:modified>
</cp:coreProperties>
</file>